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2024\"/>
    </mc:Choice>
  </mc:AlternateContent>
  <xr:revisionPtr revIDLastSave="0" documentId="13_ncr:1_{38FEFC55-A40E-4330-9DD1-1394A645E32C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OCTUBRE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1" l="1"/>
  <c r="L27" i="11"/>
  <c r="K27" i="11"/>
  <c r="I27" i="11"/>
  <c r="J27" i="11"/>
  <c r="M27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<sst xmlns="http://schemas.openxmlformats.org/spreadsheetml/2006/main" count="329" uniqueCount="246">
  <si>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</si>
  <si>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</si>
  <si>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</si>
  <si>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</si>
  <si>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</si>
  <si>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</si>
  <si>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</si>
  <si>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</si>
  <si>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</si>
  <si>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</si>
  <si>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</si>
  <si>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</si>
  <si>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</si>
  <si>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</si>
  <si>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</si>
  <si>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</si>
  <si>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</si>
  <si>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</si>
  <si>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</si>
  <si>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</si>
  <si>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</si>
  <si>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</si>
  <si>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</si>
  <si>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</si>
  <si>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</si>
  <si>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</si>
  <si>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</si>
  <si>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</si>
  <si>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</si>
  <si>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</si>
  <si>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</si>
  <si>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</si>
  <si>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</si>
  <si>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</si>
  <si>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</si>
  <si>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</si>
  <si>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</si>
  <si>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</si>
  <si>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</si>
  <si>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</si>
  <si>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</si>
  <si>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</si>
  <si>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</si>
  <si>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</si>
  <si>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</si>
  <si>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</si>
  <si>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</si>
  <si>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</si>
  <si>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</si>
  <si>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</si>
  <si>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</si>
  <si>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</si>
  <si>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</si>
  <si>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</si>
  <si>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</si>
  <si>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</si>
  <si>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</si>
  <si>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</si>
  <si>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</si>
  <si>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</si>
  <si>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</si>
  <si>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</si>
  <si>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</si>
  <si>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</si>
  <si>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</si>
  <si>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</si>
  <si>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</si>
  <si>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</si>
  <si>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</si>
  <si>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</si>
  <si>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</si>
  <si>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</si>
  <si>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</si>
  <si>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</si>
  <si>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</si>
  <si>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</si>
  <si>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</si>
  <si>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</si>
  <si>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</si>
  <si>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</si>
  <si>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</si>
  <si>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</si>
  <si>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</si>
  <si>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</si>
  <si>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</si>
  <si>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</si>
  <si>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</si>
  <si>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</si>
  <si>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</si>
  <si>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</si>
  <si>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</si>
  <si>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</si>
  <si>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</si>
  <si>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</si>
  <si>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</si>
  <si>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</si>
  <si>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</si>
  <si>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</si>
  <si>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</si>
  <si>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</si>
  <si>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</si>
  <si>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</si>
  <si>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</si>
  <si>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</si>
  <si>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</si>
  <si>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</si>
  <si>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</si>
  <si>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</si>
  <si>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</si>
  <si>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</si>
  <si>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</si>
  <si>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</si>
  <si>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</si>
  <si>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</si>
  <si>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</si>
  <si>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</si>
  <si>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</si>
  <si>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</si>
  <si>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</si>
  <si>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</si>
  <si>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</si>
  <si>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</si>
  <si>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</si>
  <si>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</si>
  <si>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</si>
  <si>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</si>
  <si>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</si>
  <si>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</si>
  <si>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</si>
  <si>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</si>
  <si>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</si>
  <si>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</si>
  <si>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</si>
  <si>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</si>
  <si>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</si>
  <si>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</si>
  <si>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</si>
  <si>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</si>
  <si>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</si>
  <si>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</si>
  <si>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</si>
  <si>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</si>
  <si>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</si>
  <si>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</si>
  <si>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</si>
  <si>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</si>
  <si>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</si>
  <si>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</si>
  <si>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</si>
  <si>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</si>
  <si>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</si>
  <si>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</si>
  <si>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</si>
  <si>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</si>
  <si>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</si>
  <si>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</si>
  <si>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</si>
  <si>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</si>
  <si>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</si>
  <si>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</si>
  <si>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</si>
  <si>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</si>
  <si>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</si>
  <si>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</si>
  <si>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</si>
  <si>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</si>
  <si>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</si>
  <si>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</si>
  <si>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</si>
  <si>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</si>
  <si>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</si>
  <si>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</si>
  <si>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</si>
  <si>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</si>
  <si>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</si>
  <si>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</si>
  <si>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</si>
  <si>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</si>
  <si>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</si>
  <si>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</si>
  <si>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</si>
  <si>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</si>
  <si>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</si>
  <si>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</si>
  <si>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</si>
  <si>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>Preparado por:</t>
  </si>
  <si>
    <t>Aprobado por:</t>
  </si>
  <si>
    <t>Contador</t>
  </si>
  <si>
    <t>Merly L. Mejía F.</t>
  </si>
  <si>
    <t>INFORME MENSUAL DE CUENTAS POR PAGAR</t>
  </si>
  <si>
    <t>Enc. División Financiera</t>
  </si>
  <si>
    <t>Observación:</t>
  </si>
  <si>
    <t>9-1719</t>
  </si>
  <si>
    <t>B1500002019</t>
  </si>
  <si>
    <t>Ramirez &amp; Mojica Envoy Pack Courier Express</t>
  </si>
  <si>
    <t>Adquisición de impresora con código de barra</t>
  </si>
  <si>
    <t>B1500000021</t>
  </si>
  <si>
    <t>Uniformes Reservas</t>
  </si>
  <si>
    <t xml:space="preserve">Adquisición de uniformes para empleados </t>
  </si>
  <si>
    <t>B1500000063</t>
  </si>
  <si>
    <t>ENORDEN, S.R.L.</t>
  </si>
  <si>
    <t>Servicios de limpieza oficina Santiago, diciembre 23.</t>
  </si>
  <si>
    <t>FCR00000721</t>
  </si>
  <si>
    <t>B1500000244</t>
  </si>
  <si>
    <t>Fundación HERGAR-CEF</t>
  </si>
  <si>
    <t xml:space="preserve">Servicios de capacitación para empleados </t>
  </si>
  <si>
    <t>B1500167087</t>
  </si>
  <si>
    <t xml:space="preserve">Adquisición de botellones de agua </t>
  </si>
  <si>
    <t>Agua Planeta Azul</t>
  </si>
  <si>
    <t>*Factura No. B1500000021, emitida por Uniformes Reservas, no ha sido pagada porque el proveedor No esta al dia en el pago de impuestos.</t>
  </si>
  <si>
    <t>*Factura No. B1500002019, de la compañía Ramirez &amp; Mojica Envoy Pack Courier, el equipo fue devuelto por no cumplir con las especificaciones tecnicas.</t>
  </si>
  <si>
    <t>AL 31 DE ENERO 2024</t>
  </si>
  <si>
    <t>B1500000064</t>
  </si>
  <si>
    <t>Servicios de limpieza oficina Santiago, enero 2024</t>
  </si>
  <si>
    <t>B1500169003</t>
  </si>
  <si>
    <t>B1500171244</t>
  </si>
  <si>
    <t>B1500000107</t>
  </si>
  <si>
    <t>Asociaciones Empresariales de Santiago</t>
  </si>
  <si>
    <t>Alquiler de local oficina Santiago, enero 2024.</t>
  </si>
  <si>
    <t>B1500000303</t>
  </si>
  <si>
    <t>Banco Central de la R.D.</t>
  </si>
  <si>
    <t>Alquiler de parqueos para empleados, enero 2024.</t>
  </si>
  <si>
    <t>B1500000304</t>
  </si>
  <si>
    <t>Rouler Enterprises (La Forchetta)</t>
  </si>
  <si>
    <t>Almuerzos diarios para directivos</t>
  </si>
  <si>
    <t>B1500001109</t>
  </si>
  <si>
    <t>Inversiones Siurana (FRIPICK)</t>
  </si>
  <si>
    <t xml:space="preserve">Almuerzos diarios para empleados </t>
  </si>
  <si>
    <t>B1500000102</t>
  </si>
  <si>
    <t>Universidad Nacional Tecnologica-UNNATEC</t>
  </si>
  <si>
    <t>Beca de estudios universitarios (Elianna Gil)</t>
  </si>
  <si>
    <t>B1500000379</t>
  </si>
  <si>
    <t>Dita Services, S.R.L.</t>
  </si>
  <si>
    <t>Servicios de fumigación</t>
  </si>
  <si>
    <t>B1500000203</t>
  </si>
  <si>
    <t>Difo Electromecanica, SRL.</t>
  </si>
  <si>
    <t>Mantenimiento de aire acondicionado, enero 2024.</t>
  </si>
  <si>
    <t>B1500000918</t>
  </si>
  <si>
    <t>ITCORP Gongloss</t>
  </si>
  <si>
    <t>Equipos de informatica</t>
  </si>
  <si>
    <t>B1500000334</t>
  </si>
  <si>
    <t>Grupo Empresarial SALEX</t>
  </si>
  <si>
    <t>Servicios de enmarcado</t>
  </si>
  <si>
    <t>Oficina de Coordinación Presidencial</t>
  </si>
  <si>
    <t>Reembolso de viaticos a la Unidad de Viajes Oficiales</t>
  </si>
  <si>
    <t>*Factura No. 1386 emitida por la Oficina de Coordinación Presidencial, fue recibida por este departamento Administrativo Financiero en fecha 19/01/2024.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</si>
</sst>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3">
    <xf numFmtId="0" fontId="0" fillId="0" borderId="0" xfId="0"/>
    <xf numFmtId="165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5" fontId="0" fillId="0" borderId="12" xfId="1" applyFont="1" applyBorder="1" applyAlignment="1">
      <alignment horizontal="right" wrapText="1"/>
    </xf>
    <xf numFmtId="165" fontId="0" fillId="0" borderId="11" xfId="1" applyFont="1" applyBorder="1" applyAlignment="1">
      <alignment horizontal="right" wrapText="1"/>
    </xf>
    <xf numFmtId="165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5" fontId="2" fillId="0" borderId="0" xfId="1" applyFont="1"/>
    <xf numFmtId="0" fontId="8" fillId="0" borderId="0" xfId="0" applyFont="1"/>
    <xf numFmtId="14" fontId="9" fillId="0" borderId="0" xfId="0" applyNumberFormat="1" applyFont="1"/>
    <xf numFmtId="165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5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5" fontId="1" fillId="0" borderId="1" xfId="1" applyFont="1" applyBorder="1" applyAlignment="1">
      <alignment horizontal="right" wrapText="1"/>
    </xf>
    <xf numFmtId="165" fontId="0" fillId="0" borderId="1" xfId="1" applyFont="1" applyBorder="1" applyAlignment="1">
      <alignment horizontal="center" wrapText="1"/>
    </xf>
    <xf numFmtId="165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1" applyFont="1" applyBorder="1" applyAlignment="1">
      <alignment horizontal="right"/>
    </xf>
    <xf numFmtId="165" fontId="0" fillId="0" borderId="1" xfId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5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right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64" fontId="0" fillId="0" borderId="0" xfId="0" applyNumberFormat="1"/>
    <xf numFmtId="0" fontId="18" fillId="0" borderId="1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14" fontId="18" fillId="3" borderId="1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defaultColWidth="11.42578125" defaultRowHeight="15" x14ac:dyDescent="0.25"/>
  <cols>
    <col min="7" max="7" width="14.140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defaultColWidth="11.42578125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85" t="s">
        <v>17</v>
      </c>
      <c r="B45" s="86"/>
      <c r="C45" s="86"/>
      <c r="D45" s="86"/>
      <c r="E45" s="87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2"/>
  <sheetViews>
    <sheetView tabSelected="1" topLeftCell="A4" zoomScaleNormal="100" workbookViewId="0">
      <selection activeCell="E49" sqref="E49"/>
    </sheetView>
  </sheetViews>
  <sheetFormatPr defaultColWidth="11.42578125" defaultRowHeight="15" x14ac:dyDescent="0.25"/>
  <cols>
    <col min="1" max="1" width="13.28515625" customWidth="1"/>
    <col min="2" max="2" width="14.85546875" customWidth="1"/>
    <col min="3" max="3" width="15.5703125" customWidth="1"/>
    <col min="4" max="4" width="15.7109375" customWidth="1"/>
    <col min="5" max="5" width="27.140625" customWidth="1"/>
    <col min="6" max="6" width="29.140625" customWidth="1"/>
    <col min="7" max="7" width="14.5703125" customWidth="1"/>
    <col min="8" max="8" width="18.42578125" customWidth="1"/>
    <col min="9" max="9" width="16.140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140625" bestFit="1" customWidth="1"/>
  </cols>
  <sheetData>
    <row r="1" spans="1:14" ht="15" customHeight="1" x14ac:dyDescent="0.4">
      <c r="A1" s="91" t="s">
        <v>174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61"/>
    </row>
    <row r="2" spans="1:14" ht="9.75" customHeight="1" x14ac:dyDescent="0.4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61"/>
    </row>
    <row r="3" spans="1:14" ht="18.75" customHeight="1" x14ac:dyDescent="0.25">
      <c r="A3" s="92" t="s">
        <v>189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x14ac:dyDescent="0.25">
      <c r="A4" s="93" t="s">
        <v>211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4" ht="11.25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4" ht="20.25" customHeight="1" x14ac:dyDescent="0.25">
      <c r="A6" s="95" t="s">
        <v>161</v>
      </c>
      <c r="B6" s="98" t="s">
        <v>163</v>
      </c>
      <c r="C6" s="98" t="s">
        <v>165</v>
      </c>
      <c r="D6" s="98" t="s">
        <v>162</v>
      </c>
      <c r="E6" s="98" t="s">
        <v>172</v>
      </c>
      <c r="F6" s="98" t="s">
        <v>173</v>
      </c>
      <c r="G6" s="98" t="s">
        <v>166</v>
      </c>
      <c r="H6" s="98" t="s">
        <v>167</v>
      </c>
      <c r="I6" s="99" t="s">
        <v>169</v>
      </c>
      <c r="J6" s="99"/>
      <c r="K6" s="99"/>
      <c r="L6" s="99"/>
      <c r="M6" s="99"/>
    </row>
    <row r="7" spans="1:14" ht="19.5" customHeight="1" x14ac:dyDescent="0.25">
      <c r="A7" s="96"/>
      <c r="B7" s="98"/>
      <c r="C7" s="98"/>
      <c r="D7" s="98"/>
      <c r="E7" s="98"/>
      <c r="F7" s="98"/>
      <c r="G7" s="98"/>
      <c r="H7" s="98"/>
      <c r="I7" s="72" t="s">
        <v>170</v>
      </c>
      <c r="J7" s="89" t="s">
        <v>171</v>
      </c>
      <c r="K7" s="89"/>
      <c r="L7" s="89"/>
      <c r="M7" s="89"/>
    </row>
    <row r="8" spans="1:14" ht="15.75" customHeight="1" x14ac:dyDescent="0.25">
      <c r="A8" s="97"/>
      <c r="B8" s="98"/>
      <c r="C8" s="98"/>
      <c r="D8" s="98"/>
      <c r="E8" s="98"/>
      <c r="F8" s="98"/>
      <c r="G8" s="98"/>
      <c r="H8" s="98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30" customHeight="1" x14ac:dyDescent="0.25">
      <c r="A9" s="81">
        <v>45223</v>
      </c>
      <c r="B9" s="80">
        <v>1386</v>
      </c>
      <c r="C9" s="82">
        <v>45254</v>
      </c>
      <c r="D9" s="80" t="s">
        <v>164</v>
      </c>
      <c r="E9" s="80" t="s">
        <v>243</v>
      </c>
      <c r="F9" s="80" t="s">
        <v>244</v>
      </c>
      <c r="G9" s="83">
        <v>355150.06</v>
      </c>
      <c r="H9" s="83">
        <v>387487.86</v>
      </c>
      <c r="I9" s="84"/>
      <c r="J9" s="84"/>
      <c r="K9" s="84"/>
      <c r="L9" s="84">
        <v>387487.86</v>
      </c>
      <c r="M9" s="84"/>
    </row>
    <row r="10" spans="1:14" ht="30.75" customHeight="1" x14ac:dyDescent="0.25">
      <c r="A10" s="68">
        <v>45245</v>
      </c>
      <c r="B10" s="70" t="s">
        <v>192</v>
      </c>
      <c r="C10" s="62">
        <v>45275</v>
      </c>
      <c r="D10" s="69" t="s">
        <v>193</v>
      </c>
      <c r="E10" s="79" t="s">
        <v>194</v>
      </c>
      <c r="F10" s="73" t="s">
        <v>195</v>
      </c>
      <c r="G10" s="63" t="s">
        <v>168</v>
      </c>
      <c r="H10" s="64">
        <v>14573</v>
      </c>
      <c r="I10" s="64"/>
      <c r="J10" s="64"/>
      <c r="K10" s="64">
        <v>14573</v>
      </c>
      <c r="L10" s="64"/>
      <c r="M10" s="64"/>
    </row>
    <row r="11" spans="1:14" ht="31.5" customHeight="1" x14ac:dyDescent="0.25">
      <c r="A11" s="68">
        <v>45250</v>
      </c>
      <c r="B11" s="70" t="s">
        <v>164</v>
      </c>
      <c r="C11" s="62">
        <v>45280</v>
      </c>
      <c r="D11" s="69" t="s">
        <v>196</v>
      </c>
      <c r="E11" s="75" t="s">
        <v>197</v>
      </c>
      <c r="F11" s="76" t="s">
        <v>198</v>
      </c>
      <c r="G11" s="63" t="s">
        <v>168</v>
      </c>
      <c r="H11" s="64">
        <v>79909.600000000006</v>
      </c>
      <c r="I11" s="64"/>
      <c r="J11" s="64"/>
      <c r="K11" s="64">
        <v>79909.600000000006</v>
      </c>
      <c r="L11" s="64"/>
      <c r="M11" s="64"/>
    </row>
    <row r="12" spans="1:14" ht="33.75" customHeight="1" x14ac:dyDescent="0.25">
      <c r="A12" s="68">
        <v>45261</v>
      </c>
      <c r="B12" s="70">
        <v>14439</v>
      </c>
      <c r="C12" s="62">
        <v>45292</v>
      </c>
      <c r="D12" s="69" t="s">
        <v>199</v>
      </c>
      <c r="E12" s="75" t="s">
        <v>200</v>
      </c>
      <c r="F12" s="76" t="s">
        <v>201</v>
      </c>
      <c r="G12" s="63" t="s">
        <v>168</v>
      </c>
      <c r="H12" s="64">
        <v>28700.29</v>
      </c>
      <c r="I12" s="64"/>
      <c r="J12" s="64">
        <v>28700.29</v>
      </c>
      <c r="K12" s="64"/>
      <c r="L12" s="64"/>
      <c r="M12" s="64"/>
    </row>
    <row r="13" spans="1:14" ht="30.75" customHeight="1" x14ac:dyDescent="0.25">
      <c r="A13" s="68">
        <v>45293</v>
      </c>
      <c r="B13" s="70">
        <v>14525</v>
      </c>
      <c r="C13" s="62">
        <v>45324</v>
      </c>
      <c r="D13" s="69" t="s">
        <v>212</v>
      </c>
      <c r="E13" s="75" t="s">
        <v>200</v>
      </c>
      <c r="F13" s="76" t="s">
        <v>213</v>
      </c>
      <c r="G13" s="63" t="s">
        <v>168</v>
      </c>
      <c r="H13" s="64">
        <v>28700.29</v>
      </c>
      <c r="I13" s="64">
        <v>28700.29</v>
      </c>
      <c r="J13" s="64"/>
      <c r="K13" s="64"/>
      <c r="L13" s="64"/>
      <c r="M13" s="64"/>
    </row>
    <row r="14" spans="1:14" ht="31.5" customHeight="1" x14ac:dyDescent="0.25">
      <c r="A14" s="68">
        <v>45278</v>
      </c>
      <c r="B14" s="70" t="s">
        <v>202</v>
      </c>
      <c r="C14" s="62">
        <v>45309</v>
      </c>
      <c r="D14" s="69" t="s">
        <v>203</v>
      </c>
      <c r="E14" s="75" t="s">
        <v>204</v>
      </c>
      <c r="F14" s="75" t="s">
        <v>205</v>
      </c>
      <c r="G14" s="63" t="s">
        <v>168</v>
      </c>
      <c r="H14" s="64">
        <v>415500</v>
      </c>
      <c r="I14" s="64"/>
      <c r="J14" s="64">
        <v>415500</v>
      </c>
      <c r="K14" s="64"/>
      <c r="L14" s="64"/>
      <c r="M14" s="64"/>
    </row>
    <row r="15" spans="1:14" ht="32.25" customHeight="1" x14ac:dyDescent="0.25">
      <c r="A15" s="68">
        <v>45280</v>
      </c>
      <c r="B15" s="70">
        <v>3585</v>
      </c>
      <c r="C15" s="62">
        <v>45311</v>
      </c>
      <c r="D15" s="69" t="s">
        <v>206</v>
      </c>
      <c r="E15" s="75" t="s">
        <v>208</v>
      </c>
      <c r="F15" s="75" t="s">
        <v>207</v>
      </c>
      <c r="G15" s="63" t="s">
        <v>168</v>
      </c>
      <c r="H15" s="64">
        <v>4080</v>
      </c>
      <c r="I15" s="64"/>
      <c r="J15" s="64">
        <v>4080</v>
      </c>
      <c r="K15" s="64"/>
      <c r="L15" s="64"/>
      <c r="M15" s="64"/>
    </row>
    <row r="16" spans="1:14" ht="30" customHeight="1" x14ac:dyDescent="0.25">
      <c r="A16" s="68">
        <v>45299</v>
      </c>
      <c r="B16" s="70">
        <v>3656</v>
      </c>
      <c r="C16" s="62">
        <v>45330</v>
      </c>
      <c r="D16" s="69" t="s">
        <v>214</v>
      </c>
      <c r="E16" s="75" t="s">
        <v>208</v>
      </c>
      <c r="F16" s="75" t="s">
        <v>207</v>
      </c>
      <c r="G16" s="63" t="s">
        <v>168</v>
      </c>
      <c r="H16" s="64">
        <v>1800</v>
      </c>
      <c r="I16" s="64">
        <v>1800</v>
      </c>
      <c r="J16" s="64"/>
      <c r="K16" s="64"/>
      <c r="L16" s="64"/>
      <c r="M16" s="64"/>
    </row>
    <row r="17" spans="1:15" ht="30" customHeight="1" x14ac:dyDescent="0.25">
      <c r="A17" s="68">
        <v>45306</v>
      </c>
      <c r="B17" s="70">
        <v>3704</v>
      </c>
      <c r="C17" s="62">
        <v>45337</v>
      </c>
      <c r="D17" s="69" t="s">
        <v>215</v>
      </c>
      <c r="E17" s="75" t="s">
        <v>208</v>
      </c>
      <c r="F17" s="75" t="s">
        <v>207</v>
      </c>
      <c r="G17" s="63" t="s">
        <v>168</v>
      </c>
      <c r="H17" s="64">
        <v>5820</v>
      </c>
      <c r="I17" s="64">
        <v>5820</v>
      </c>
      <c r="J17" s="64"/>
      <c r="K17" s="64"/>
      <c r="L17" s="64"/>
      <c r="M17" s="64"/>
    </row>
    <row r="18" spans="1:15" ht="30" customHeight="1" x14ac:dyDescent="0.25">
      <c r="A18" s="68">
        <v>45295</v>
      </c>
      <c r="B18" s="70">
        <v>1938</v>
      </c>
      <c r="C18" s="62">
        <v>45326</v>
      </c>
      <c r="D18" s="69" t="s">
        <v>216</v>
      </c>
      <c r="E18" s="75" t="s">
        <v>217</v>
      </c>
      <c r="F18" s="75" t="s">
        <v>218</v>
      </c>
      <c r="G18" s="63" t="s">
        <v>168</v>
      </c>
      <c r="H18" s="64">
        <v>41418</v>
      </c>
      <c r="I18" s="64">
        <v>41418</v>
      </c>
      <c r="J18" s="64"/>
      <c r="K18" s="64"/>
      <c r="L18" s="64"/>
      <c r="M18" s="64"/>
    </row>
    <row r="19" spans="1:15" ht="30" customHeight="1" x14ac:dyDescent="0.25">
      <c r="A19" s="68">
        <v>45296</v>
      </c>
      <c r="B19" s="70" t="s">
        <v>164</v>
      </c>
      <c r="C19" s="62">
        <v>45327</v>
      </c>
      <c r="D19" s="69" t="s">
        <v>219</v>
      </c>
      <c r="E19" s="75" t="s">
        <v>220</v>
      </c>
      <c r="F19" s="75" t="s">
        <v>221</v>
      </c>
      <c r="G19" s="63" t="s">
        <v>168</v>
      </c>
      <c r="H19" s="64">
        <v>20000</v>
      </c>
      <c r="I19" s="64">
        <v>20000</v>
      </c>
      <c r="J19" s="64"/>
      <c r="K19" s="64"/>
      <c r="L19" s="64"/>
      <c r="M19" s="64"/>
    </row>
    <row r="20" spans="1:15" ht="30" customHeight="1" x14ac:dyDescent="0.25">
      <c r="A20" s="68">
        <v>45296</v>
      </c>
      <c r="B20" s="70">
        <v>140734</v>
      </c>
      <c r="C20" s="62">
        <v>45327</v>
      </c>
      <c r="D20" s="69" t="s">
        <v>222</v>
      </c>
      <c r="E20" s="75" t="s">
        <v>223</v>
      </c>
      <c r="F20" s="75" t="s">
        <v>224</v>
      </c>
      <c r="G20" s="63" t="s">
        <v>168</v>
      </c>
      <c r="H20" s="64">
        <v>47731</v>
      </c>
      <c r="I20" s="64">
        <v>47731</v>
      </c>
      <c r="J20" s="64"/>
      <c r="K20" s="64"/>
      <c r="L20" s="64"/>
      <c r="M20" s="64"/>
    </row>
    <row r="21" spans="1:15" ht="30" customHeight="1" x14ac:dyDescent="0.25">
      <c r="A21" s="68">
        <v>45299</v>
      </c>
      <c r="B21" s="70">
        <v>16854</v>
      </c>
      <c r="C21" s="62">
        <v>45330</v>
      </c>
      <c r="D21" s="69" t="s">
        <v>225</v>
      </c>
      <c r="E21" s="75" t="s">
        <v>226</v>
      </c>
      <c r="F21" s="75" t="s">
        <v>227</v>
      </c>
      <c r="G21" s="63" t="s">
        <v>168</v>
      </c>
      <c r="H21" s="64">
        <v>157300.5</v>
      </c>
      <c r="I21" s="64">
        <v>157300.5</v>
      </c>
      <c r="J21" s="64"/>
      <c r="K21" s="64"/>
      <c r="L21" s="64"/>
      <c r="M21" s="64"/>
    </row>
    <row r="22" spans="1:15" ht="30" customHeight="1" x14ac:dyDescent="0.25">
      <c r="A22" s="68">
        <v>45302</v>
      </c>
      <c r="B22" s="70" t="s">
        <v>164</v>
      </c>
      <c r="C22" s="62">
        <v>45333</v>
      </c>
      <c r="D22" s="69" t="s">
        <v>228</v>
      </c>
      <c r="E22" s="75" t="s">
        <v>229</v>
      </c>
      <c r="F22" s="75" t="s">
        <v>230</v>
      </c>
      <c r="G22" s="63" t="s">
        <v>168</v>
      </c>
      <c r="H22" s="64">
        <v>21500</v>
      </c>
      <c r="I22" s="64">
        <v>21500</v>
      </c>
      <c r="J22" s="64"/>
      <c r="K22" s="64"/>
      <c r="L22" s="64"/>
      <c r="M22" s="64"/>
    </row>
    <row r="23" spans="1:15" ht="30" customHeight="1" x14ac:dyDescent="0.25">
      <c r="A23" s="68">
        <v>45307</v>
      </c>
      <c r="B23" s="70" t="s">
        <v>164</v>
      </c>
      <c r="C23" s="62">
        <v>45338</v>
      </c>
      <c r="D23" s="69" t="s">
        <v>240</v>
      </c>
      <c r="E23" s="75" t="s">
        <v>241</v>
      </c>
      <c r="F23" s="75" t="s">
        <v>242</v>
      </c>
      <c r="G23" s="63" t="s">
        <v>168</v>
      </c>
      <c r="H23" s="64">
        <v>4720</v>
      </c>
      <c r="I23" s="64">
        <v>4720</v>
      </c>
      <c r="J23" s="64"/>
      <c r="K23" s="64"/>
      <c r="L23" s="64"/>
      <c r="M23" s="64"/>
    </row>
    <row r="24" spans="1:15" ht="30" customHeight="1" x14ac:dyDescent="0.25">
      <c r="A24" s="68">
        <v>45317</v>
      </c>
      <c r="B24" s="70" t="s">
        <v>164</v>
      </c>
      <c r="C24" s="62">
        <v>45348</v>
      </c>
      <c r="D24" s="69" t="s">
        <v>237</v>
      </c>
      <c r="E24" s="75" t="s">
        <v>238</v>
      </c>
      <c r="F24" s="75" t="s">
        <v>239</v>
      </c>
      <c r="G24" s="63" t="s">
        <v>168</v>
      </c>
      <c r="H24" s="64">
        <v>468331.25</v>
      </c>
      <c r="I24" s="64">
        <v>468331.25</v>
      </c>
      <c r="J24" s="64"/>
      <c r="K24" s="64"/>
      <c r="L24" s="64"/>
      <c r="M24" s="64"/>
    </row>
    <row r="25" spans="1:15" ht="30" customHeight="1" x14ac:dyDescent="0.25">
      <c r="A25" s="68">
        <v>45321</v>
      </c>
      <c r="B25" s="70">
        <v>1704</v>
      </c>
      <c r="C25" s="62">
        <v>45350</v>
      </c>
      <c r="D25" s="69" t="s">
        <v>231</v>
      </c>
      <c r="E25" s="75" t="s">
        <v>232</v>
      </c>
      <c r="F25" s="75" t="s">
        <v>233</v>
      </c>
      <c r="G25" s="63" t="s">
        <v>168</v>
      </c>
      <c r="H25" s="64">
        <v>16285.83</v>
      </c>
      <c r="I25" s="64">
        <v>16285.83</v>
      </c>
      <c r="J25" s="64"/>
      <c r="K25" s="64"/>
      <c r="L25" s="64"/>
      <c r="M25" s="64"/>
    </row>
    <row r="26" spans="1:15" ht="30" customHeight="1" x14ac:dyDescent="0.25">
      <c r="A26" s="68">
        <v>45322</v>
      </c>
      <c r="B26" s="70">
        <v>1191</v>
      </c>
      <c r="C26" s="62">
        <v>45350</v>
      </c>
      <c r="D26" s="69" t="s">
        <v>234</v>
      </c>
      <c r="E26" s="75" t="s">
        <v>235</v>
      </c>
      <c r="F26" s="75" t="s">
        <v>236</v>
      </c>
      <c r="G26" s="63" t="s">
        <v>168</v>
      </c>
      <c r="H26" s="64">
        <v>33333.33</v>
      </c>
      <c r="I26" s="64">
        <v>33333.33</v>
      </c>
      <c r="J26" s="64"/>
      <c r="K26" s="64"/>
      <c r="L26" s="64"/>
      <c r="M26" s="64"/>
    </row>
    <row r="27" spans="1:15" ht="30" customHeight="1" x14ac:dyDescent="0.25">
      <c r="A27" s="89" t="s">
        <v>17</v>
      </c>
      <c r="B27" s="89"/>
      <c r="C27" s="89"/>
      <c r="D27" s="89"/>
      <c r="E27" s="89"/>
      <c r="F27" s="89"/>
      <c r="G27" s="71"/>
      <c r="H27" s="66">
        <f>SUM(H9:H26)</f>
        <v>1777190.9500000002</v>
      </c>
      <c r="I27" s="67">
        <f>SUM(I10:I26)</f>
        <v>846940.2</v>
      </c>
      <c r="J27" s="67">
        <f>SUM(J10:J15)</f>
        <v>448280.29</v>
      </c>
      <c r="K27" s="67">
        <f>SUM(K10:K26)</f>
        <v>94482.6</v>
      </c>
      <c r="L27" s="67">
        <f>SUM(L9:L26)</f>
        <v>387487.86</v>
      </c>
      <c r="M27" s="67">
        <f>SUM(M10:M15)</f>
        <v>0</v>
      </c>
    </row>
    <row r="28" spans="1:15" x14ac:dyDescent="0.25">
      <c r="A28" s="59"/>
      <c r="B28" s="59"/>
      <c r="C28" s="59"/>
      <c r="D28" s="59"/>
      <c r="E28" s="59"/>
      <c r="F28" s="59"/>
      <c r="G28" s="59"/>
      <c r="H28" s="60"/>
      <c r="I28" s="60"/>
      <c r="J28" s="60"/>
      <c r="K28" s="60"/>
      <c r="L28" s="60"/>
      <c r="M28" s="60"/>
    </row>
    <row r="29" spans="1:15" x14ac:dyDescent="0.25">
      <c r="A29" s="59"/>
      <c r="B29" s="59"/>
      <c r="C29" s="59"/>
      <c r="D29" s="59"/>
      <c r="E29" s="59"/>
      <c r="F29" s="59"/>
      <c r="G29" s="59"/>
      <c r="H29" s="60"/>
      <c r="I29" s="60"/>
      <c r="J29" s="60"/>
      <c r="K29" s="60"/>
      <c r="L29" s="60"/>
      <c r="M29" s="60"/>
    </row>
    <row r="30" spans="1:15" x14ac:dyDescent="0.25">
      <c r="A30" s="59"/>
      <c r="B30" s="59"/>
      <c r="C30" s="59"/>
      <c r="D30" s="59"/>
      <c r="E30" s="59"/>
      <c r="F30" s="59"/>
      <c r="G30" s="59"/>
      <c r="H30" s="60"/>
      <c r="I30" s="60"/>
      <c r="J30" s="60"/>
      <c r="K30" s="60"/>
      <c r="L30" s="60"/>
      <c r="M30" s="60"/>
      <c r="O30" s="74"/>
    </row>
    <row r="31" spans="1:15" x14ac:dyDescent="0.25">
      <c r="A31" s="59"/>
      <c r="B31" s="59"/>
      <c r="C31" s="59"/>
      <c r="D31" s="59"/>
      <c r="E31" s="59"/>
      <c r="F31" s="59"/>
      <c r="G31" s="59"/>
      <c r="H31" s="60"/>
      <c r="I31" s="60"/>
      <c r="J31" s="60"/>
      <c r="K31" s="60"/>
      <c r="L31" s="60"/>
      <c r="M31" s="60"/>
      <c r="O31" s="74"/>
    </row>
    <row r="32" spans="1:15" ht="15.75" x14ac:dyDescent="0.25">
      <c r="A32" s="90" t="s">
        <v>185</v>
      </c>
      <c r="B32" s="90"/>
      <c r="C32" s="90"/>
      <c r="D32" s="43"/>
      <c r="E32" s="90" t="s">
        <v>180</v>
      </c>
      <c r="F32" s="90"/>
      <c r="G32" s="90"/>
      <c r="I32" s="90" t="s">
        <v>186</v>
      </c>
      <c r="J32" s="90"/>
      <c r="K32" s="90"/>
      <c r="L32" s="60"/>
      <c r="M32" s="60"/>
    </row>
    <row r="33" spans="1:13" ht="15.75" x14ac:dyDescent="0.25">
      <c r="A33" s="88" t="s">
        <v>188</v>
      </c>
      <c r="B33" s="88"/>
      <c r="C33" s="88"/>
      <c r="D33" s="44"/>
      <c r="E33" s="88" t="s">
        <v>184</v>
      </c>
      <c r="F33" s="88"/>
      <c r="G33" s="88"/>
      <c r="I33" s="88" t="s">
        <v>181</v>
      </c>
      <c r="J33" s="88"/>
      <c r="K33" s="88"/>
      <c r="L33" s="60"/>
      <c r="M33" s="60"/>
    </row>
    <row r="34" spans="1:13" ht="15.75" x14ac:dyDescent="0.25">
      <c r="A34" s="88" t="s">
        <v>187</v>
      </c>
      <c r="B34" s="88"/>
      <c r="C34" s="88"/>
      <c r="D34" s="44"/>
      <c r="E34" s="88" t="s">
        <v>190</v>
      </c>
      <c r="F34" s="88"/>
      <c r="G34" s="88"/>
      <c r="I34" s="88" t="s">
        <v>182</v>
      </c>
      <c r="J34" s="88"/>
      <c r="K34" s="88"/>
    </row>
    <row r="35" spans="1:13" ht="15.75" x14ac:dyDescent="0.25">
      <c r="A35" s="88" t="s">
        <v>179</v>
      </c>
      <c r="B35" s="88"/>
      <c r="C35" s="88"/>
      <c r="D35" s="43"/>
      <c r="E35" s="88" t="s">
        <v>179</v>
      </c>
      <c r="F35" s="88"/>
      <c r="G35" s="88"/>
      <c r="H35" t="s">
        <v>160</v>
      </c>
      <c r="I35" s="88" t="s">
        <v>179</v>
      </c>
      <c r="J35" s="88"/>
      <c r="K35" s="88"/>
    </row>
    <row r="36" spans="1:13" ht="15.75" x14ac:dyDescent="0.25">
      <c r="A36" s="77"/>
      <c r="B36" s="77"/>
      <c r="C36" s="77"/>
      <c r="D36" s="43"/>
      <c r="E36" s="77"/>
      <c r="F36" s="77"/>
      <c r="G36" s="77"/>
      <c r="I36" s="77"/>
      <c r="J36" s="77"/>
      <c r="K36" s="77"/>
    </row>
    <row r="38" spans="1:13" ht="18.75" x14ac:dyDescent="0.3">
      <c r="A38" s="101" t="s">
        <v>191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3" ht="18.75" x14ac:dyDescent="0.3">
      <c r="A39" s="102" t="s">
        <v>245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</row>
    <row r="40" spans="1:13" ht="18.75" x14ac:dyDescent="0.3">
      <c r="A40" s="78" t="s">
        <v>209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1:13" ht="18.75" x14ac:dyDescent="0.3">
      <c r="A41" s="78" t="s">
        <v>210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3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</sheetData>
  <mergeCells count="30">
    <mergeCell ref="A34:C34"/>
    <mergeCell ref="E34:G34"/>
    <mergeCell ref="A42:K42"/>
    <mergeCell ref="A38:K38"/>
    <mergeCell ref="A39:K39"/>
    <mergeCell ref="A40:K40"/>
    <mergeCell ref="I34:K34"/>
    <mergeCell ref="A35:C35"/>
    <mergeCell ref="E35:G35"/>
    <mergeCell ref="I35:K35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33:G33"/>
    <mergeCell ref="I33:K33"/>
    <mergeCell ref="A27:F27"/>
    <mergeCell ref="A32:C32"/>
    <mergeCell ref="E32:G32"/>
    <mergeCell ref="I32:K32"/>
    <mergeCell ref="A33:C33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defaultColWidth="11.42578125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85" t="s">
        <v>17</v>
      </c>
      <c r="B30" s="86"/>
      <c r="C30" s="86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OCTUBRE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Mejía</cp:lastModifiedBy>
  <cp:lastPrinted>2024-02-06T13:48:11Z</cp:lastPrinted>
  <dcterms:created xsi:type="dcterms:W3CDTF">2013-09-25T19:10:54Z</dcterms:created>
  <dcterms:modified xsi:type="dcterms:W3CDTF">2024-02-06T13:51:29Z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